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oprava_rozpocty\"/>
    </mc:Choice>
  </mc:AlternateContent>
  <bookViews>
    <workbookView xWindow="0" yWindow="0" windowWidth="19440" windowHeight="957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6" i="1"/>
  <c r="E13" i="1"/>
  <c r="E9" i="1"/>
  <c r="E12" i="1" l="1"/>
  <c r="E8" i="1"/>
  <c r="E4" i="1"/>
  <c r="E5" i="1"/>
  <c r="E2" i="1" l="1"/>
  <c r="I3" i="1" l="1"/>
  <c r="I7" i="1"/>
  <c r="I11" i="1"/>
  <c r="I15" i="1"/>
  <c r="I18" i="1"/>
  <c r="I21" i="1"/>
  <c r="I22" i="1" s="1"/>
</calcChain>
</file>

<file path=xl/sharedStrings.xml><?xml version="1.0" encoding="utf-8"?>
<sst xmlns="http://schemas.openxmlformats.org/spreadsheetml/2006/main" count="63" uniqueCount="51">
  <si>
    <t>část zakázky</t>
  </si>
  <si>
    <t>č.opatření</t>
  </si>
  <si>
    <t>typ opatření</t>
  </si>
  <si>
    <t>plocha (ha)</t>
  </si>
  <si>
    <t>rozmezí, termín dokončení</t>
  </si>
  <si>
    <t>Celkem č.3</t>
  </si>
  <si>
    <t>Celkem č.4</t>
  </si>
  <si>
    <t>Celkem č.5</t>
  </si>
  <si>
    <t>Celkem č.6</t>
  </si>
  <si>
    <t>Celkem č. 1</t>
  </si>
  <si>
    <t>Celkem č. 2</t>
  </si>
  <si>
    <t xml:space="preserve">Celkem </t>
  </si>
  <si>
    <t xml:space="preserve">CVB-2017-001 </t>
  </si>
  <si>
    <t>X-III (31.3.2018)</t>
  </si>
  <si>
    <t>CVB-2018-002</t>
  </si>
  <si>
    <t>CVB-2018-001</t>
  </si>
  <si>
    <t>X-III (31.3.2019)</t>
  </si>
  <si>
    <t>CVB-2019-001</t>
  </si>
  <si>
    <t>CVB-2019-002</t>
  </si>
  <si>
    <t>X-III (31.3.2020)</t>
  </si>
  <si>
    <t>CVB-2020-001</t>
  </si>
  <si>
    <t>CVB-2020-002</t>
  </si>
  <si>
    <t>X-III (31.3.2021)</t>
  </si>
  <si>
    <t>CVB-2021-002</t>
  </si>
  <si>
    <t>CVB-2022-002</t>
  </si>
  <si>
    <t>VIII-IX (15.9.2018)</t>
  </si>
  <si>
    <t>V-VII (15.7.2018)</t>
  </si>
  <si>
    <t>VIII-IX (15.9.2019)</t>
  </si>
  <si>
    <t>V-VII (15.7.2019)</t>
  </si>
  <si>
    <t>VIII-IX (15.9.2020)</t>
  </si>
  <si>
    <t>V-VII (15.7.2020)</t>
  </si>
  <si>
    <t>VIII-IX (15.9.2021)</t>
  </si>
  <si>
    <t>V-VII (15.7.2021)</t>
  </si>
  <si>
    <t>V-VII (15.7.2022)</t>
  </si>
  <si>
    <t>VIII-IX (15.9.2022)</t>
  </si>
  <si>
    <t>pokyny pro realizaci na dané ploše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</si>
  <si>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</si>
  <si>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</si>
  <si>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r>
      <t>část 3.</t>
    </r>
    <r>
      <rPr>
        <sz val="10"/>
        <color theme="1"/>
        <rFont val="Arial"/>
        <family val="2"/>
        <charset val="238"/>
      </rPr>
      <t xml:space="preserve"> (rok 2019)</t>
    </r>
  </si>
  <si>
    <r>
      <t>část 4.</t>
    </r>
    <r>
      <rPr>
        <sz val="10"/>
        <color theme="1"/>
        <rFont val="Arial"/>
        <family val="2"/>
        <charset val="238"/>
      </rPr>
      <t xml:space="preserve"> (rok 2020)</t>
    </r>
  </si>
  <si>
    <r>
      <t>část 5.</t>
    </r>
    <r>
      <rPr>
        <sz val="10"/>
        <color theme="1"/>
        <rFont val="Arial"/>
        <family val="2"/>
        <charset val="238"/>
      </rPr>
      <t xml:space="preserve"> (rok 2021)</t>
    </r>
  </si>
  <si>
    <r>
      <t>část 6.</t>
    </r>
    <r>
      <rPr>
        <sz val="10"/>
        <color theme="1"/>
        <rFont val="Arial"/>
        <family val="2"/>
        <charset val="238"/>
      </rPr>
      <t xml:space="preserve"> (rok 2022)</t>
    </r>
  </si>
  <si>
    <t>Likvidace invazních a expanzivních dřevin - výřez</t>
  </si>
  <si>
    <t>Likvidace invazních a expanzivních dřevin - Aplikace herbicidu (dvojí)</t>
  </si>
  <si>
    <t>šetrná aplikace herbicidu na listovou plochu zmlazujících náletových dřevin, předpoklad výskytu na 50% plochy dotčené vyřezávkou</t>
  </si>
  <si>
    <t>šetrná aplikace herbicidu na listovou plochu zmlazujících náletových dřevin, předpoklad výskytu na 40% plochy dotčené vyřezávkou</t>
  </si>
  <si>
    <t>cena (Kč vč. DPH)</t>
  </si>
  <si>
    <t>Redukovaná plocha (ha)</t>
  </si>
  <si>
    <t>odstranění náletu (do 10cm průměru kmene na řezné ploše pařezu) na 45% celkové plochy</t>
  </si>
  <si>
    <t>odstranění náletu (do 10cm průměru kmene na řezné ploše pařezu) na cca 56% dotčené plochy</t>
  </si>
  <si>
    <t>Cena za hektar redukované plochy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</si>
</sst>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999999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right" vertical="center" wrapText="1"/>
    </xf>
    <xf numFmtId="0" fontId="8" fillId="0" borderId="1" xfId="0" applyFont="1" applyBorder="1"/>
    <xf numFmtId="2" fontId="8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8" fillId="0" borderId="1" xfId="0" applyFont="1" applyBorder="1" applyAlignment="1">
      <alignment vertical="center"/>
    </xf>
    <xf numFmtId="9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/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D1" zoomScale="85" zoomScaleNormal="85" workbookViewId="0">
      <selection activeCell="F19" sqref="F19:F20"/>
    </sheetView>
  </sheetViews>
  <sheetFormatPr defaultColWidth="8.88671875" defaultRowHeight="13.8" x14ac:dyDescent="0.3"/>
  <cols>
    <col min="1" max="1" width="17.5546875" style="2" customWidth="1"/>
    <col min="2" max="2" width="22.88671875" style="2" customWidth="1"/>
    <col min="3" max="3" width="29.6640625" style="2" customWidth="1"/>
    <col min="4" max="5" width="9.88671875" style="2" customWidth="1"/>
    <col min="6" max="6" width="41.33203125" style="2" customWidth="1"/>
    <col min="7" max="8" width="19.44140625" style="2" customWidth="1"/>
    <col min="9" max="9" width="12" style="28" customWidth="1"/>
    <col min="10" max="16384" width="8.88671875" style="2"/>
  </cols>
  <sheetData>
    <row r="1" spans="1:9" ht="43.8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47</v>
      </c>
      <c r="F1" s="1" t="s">
        <v>35</v>
      </c>
      <c r="G1" s="1" t="s">
        <v>4</v>
      </c>
      <c r="H1" s="38" t="s">
        <v>50</v>
      </c>
      <c r="I1" s="39" t="s">
        <v>46</v>
      </c>
    </row>
    <row r="2" spans="1:9" ht="27" thickBot="1" x14ac:dyDescent="0.35">
      <c r="A2" s="51" t="s">
        <v>36</v>
      </c>
      <c r="B2" s="3" t="s">
        <v>12</v>
      </c>
      <c r="C2" s="4" t="s">
        <v>42</v>
      </c>
      <c r="D2" s="5">
        <v>8.6655999999999995</v>
      </c>
      <c r="E2" s="40">
        <f>D2*0.45</f>
        <v>3.8995199999999999</v>
      </c>
      <c r="F2" s="30" t="s">
        <v>48</v>
      </c>
      <c r="G2" s="3" t="s">
        <v>13</v>
      </c>
      <c r="H2" s="35"/>
      <c r="I2" s="6"/>
    </row>
    <row r="3" spans="1:9" s="11" customFormat="1" ht="14.4" thickBot="1" x14ac:dyDescent="0.35">
      <c r="A3" s="50"/>
      <c r="B3" s="7"/>
      <c r="C3" s="8"/>
      <c r="D3" s="9"/>
      <c r="E3" s="41"/>
      <c r="F3" s="8"/>
      <c r="G3" s="8" t="s">
        <v>9</v>
      </c>
      <c r="H3" s="8"/>
      <c r="I3" s="10">
        <f>SUM(I2:I2)</f>
        <v>0</v>
      </c>
    </row>
    <row r="4" spans="1:9" ht="27" thickBot="1" x14ac:dyDescent="0.35">
      <c r="A4" s="52" t="s">
        <v>37</v>
      </c>
      <c r="B4" s="12" t="s">
        <v>15</v>
      </c>
      <c r="C4" s="31" t="s">
        <v>42</v>
      </c>
      <c r="D4" s="14">
        <v>7.6791999999999998</v>
      </c>
      <c r="E4" s="42">
        <f>D4*0.5625</f>
        <v>4.3195499999999996</v>
      </c>
      <c r="F4" s="12" t="s">
        <v>49</v>
      </c>
      <c r="G4" s="12" t="s">
        <v>16</v>
      </c>
      <c r="H4" s="34"/>
      <c r="I4" s="15"/>
    </row>
    <row r="5" spans="1:9" ht="17.399999999999999" customHeight="1" thickBot="1" x14ac:dyDescent="0.35">
      <c r="A5" s="52"/>
      <c r="B5" s="50" t="s">
        <v>14</v>
      </c>
      <c r="C5" s="49" t="s">
        <v>43</v>
      </c>
      <c r="D5" s="54">
        <v>8.6655999999999995</v>
      </c>
      <c r="E5" s="46">
        <f>D5*0.5</f>
        <v>4.3327999999999998</v>
      </c>
      <c r="F5" s="61" t="s">
        <v>44</v>
      </c>
      <c r="G5" s="12" t="s">
        <v>26</v>
      </c>
      <c r="H5" s="34"/>
      <c r="I5" s="15"/>
    </row>
    <row r="6" spans="1:9" ht="34.200000000000003" customHeight="1" thickBot="1" x14ac:dyDescent="0.35">
      <c r="A6" s="52"/>
      <c r="B6" s="50"/>
      <c r="C6" s="50"/>
      <c r="D6" s="54"/>
      <c r="E6" s="46"/>
      <c r="F6" s="62"/>
      <c r="G6" s="12" t="s">
        <v>25</v>
      </c>
      <c r="H6" s="34"/>
      <c r="I6" s="15"/>
    </row>
    <row r="7" spans="1:9" s="11" customFormat="1" ht="14.4" thickBot="1" x14ac:dyDescent="0.35">
      <c r="A7" s="50"/>
      <c r="B7" s="16"/>
      <c r="C7" s="17"/>
      <c r="D7" s="18"/>
      <c r="E7" s="43"/>
      <c r="F7" s="17"/>
      <c r="G7" s="17" t="s">
        <v>10</v>
      </c>
      <c r="H7" s="17"/>
      <c r="I7" s="19">
        <f>SUM(I4:I6)</f>
        <v>0</v>
      </c>
    </row>
    <row r="8" spans="1:9" ht="27" thickBot="1" x14ac:dyDescent="0.35">
      <c r="A8" s="51" t="s">
        <v>38</v>
      </c>
      <c r="B8" s="20" t="s">
        <v>17</v>
      </c>
      <c r="C8" s="32" t="s">
        <v>42</v>
      </c>
      <c r="D8" s="21">
        <v>6.5221999999999998</v>
      </c>
      <c r="E8" s="44">
        <f>D8*0.75*0.75</f>
        <v>3.6687375000000002</v>
      </c>
      <c r="F8" s="37" t="s">
        <v>49</v>
      </c>
      <c r="G8" s="3" t="s">
        <v>19</v>
      </c>
      <c r="H8" s="35"/>
      <c r="I8" s="3"/>
    </row>
    <row r="9" spans="1:9" ht="14.4" thickBot="1" x14ac:dyDescent="0.35">
      <c r="A9" s="51"/>
      <c r="B9" s="56" t="s">
        <v>18</v>
      </c>
      <c r="C9" s="58" t="s">
        <v>43</v>
      </c>
      <c r="D9" s="59">
        <v>16.3447</v>
      </c>
      <c r="E9" s="47">
        <f>D9*0.5</f>
        <v>8.1723499999999998</v>
      </c>
      <c r="F9" s="63" t="s">
        <v>44</v>
      </c>
      <c r="G9" s="3" t="s">
        <v>28</v>
      </c>
      <c r="H9" s="35"/>
      <c r="I9" s="3"/>
    </row>
    <row r="10" spans="1:9" ht="39.6" customHeight="1" thickBot="1" x14ac:dyDescent="0.35">
      <c r="A10" s="51"/>
      <c r="B10" s="57"/>
      <c r="C10" s="50"/>
      <c r="D10" s="54"/>
      <c r="E10" s="46"/>
      <c r="F10" s="62"/>
      <c r="G10" s="3" t="s">
        <v>27</v>
      </c>
      <c r="H10" s="35"/>
      <c r="I10" s="3"/>
    </row>
    <row r="11" spans="1:9" s="11" customFormat="1" ht="14.4" thickBot="1" x14ac:dyDescent="0.35">
      <c r="A11" s="50"/>
      <c r="B11" s="7"/>
      <c r="C11" s="8"/>
      <c r="D11" s="9"/>
      <c r="E11" s="41"/>
      <c r="F11" s="8"/>
      <c r="G11" s="8" t="s">
        <v>5</v>
      </c>
      <c r="H11" s="8"/>
      <c r="I11" s="10">
        <f>SUM(I8:I10)</f>
        <v>0</v>
      </c>
    </row>
    <row r="12" spans="1:9" ht="27" thickBot="1" x14ac:dyDescent="0.35">
      <c r="A12" s="52" t="s">
        <v>39</v>
      </c>
      <c r="B12" s="22" t="s">
        <v>20</v>
      </c>
      <c r="C12" s="31" t="s">
        <v>42</v>
      </c>
      <c r="D12" s="23">
        <v>4.7497999999999996</v>
      </c>
      <c r="E12" s="45">
        <f>D12*0.45</f>
        <v>2.13741</v>
      </c>
      <c r="F12" s="36" t="s">
        <v>48</v>
      </c>
      <c r="G12" s="13" t="s">
        <v>22</v>
      </c>
      <c r="H12" s="33"/>
      <c r="I12" s="23"/>
    </row>
    <row r="13" spans="1:9" ht="14.4" thickBot="1" x14ac:dyDescent="0.35">
      <c r="A13" s="52"/>
      <c r="B13" s="60" t="s">
        <v>21</v>
      </c>
      <c r="C13" s="49" t="s">
        <v>43</v>
      </c>
      <c r="D13" s="53">
        <v>22.867000000000001</v>
      </c>
      <c r="E13" s="48">
        <f>D13*0.5</f>
        <v>11.4335</v>
      </c>
      <c r="F13" s="64" t="s">
        <v>44</v>
      </c>
      <c r="G13" s="13" t="s">
        <v>30</v>
      </c>
      <c r="H13" s="33"/>
      <c r="I13" s="23"/>
    </row>
    <row r="14" spans="1:9" ht="40.950000000000003" customHeight="1" thickBot="1" x14ac:dyDescent="0.35">
      <c r="A14" s="52"/>
      <c r="B14" s="57"/>
      <c r="C14" s="50"/>
      <c r="D14" s="54"/>
      <c r="E14" s="46"/>
      <c r="F14" s="62"/>
      <c r="G14" s="13" t="s">
        <v>29</v>
      </c>
      <c r="H14" s="33"/>
      <c r="I14" s="23"/>
    </row>
    <row r="15" spans="1:9" s="11" customFormat="1" ht="14.4" thickBot="1" x14ac:dyDescent="0.35">
      <c r="A15" s="50"/>
      <c r="B15" s="16"/>
      <c r="C15" s="17"/>
      <c r="D15" s="18"/>
      <c r="E15" s="43"/>
      <c r="F15" s="17"/>
      <c r="G15" s="17" t="s">
        <v>6</v>
      </c>
      <c r="H15" s="17"/>
      <c r="I15" s="18">
        <f>SUM(I12:I14)</f>
        <v>0</v>
      </c>
    </row>
    <row r="16" spans="1:9" s="11" customFormat="1" ht="14.4" thickBot="1" x14ac:dyDescent="0.35">
      <c r="A16" s="51" t="s">
        <v>40</v>
      </c>
      <c r="B16" s="56" t="s">
        <v>23</v>
      </c>
      <c r="C16" s="58" t="s">
        <v>43</v>
      </c>
      <c r="D16" s="59">
        <v>27.616700000000002</v>
      </c>
      <c r="E16" s="47">
        <f>D16*0.5</f>
        <v>13.808350000000001</v>
      </c>
      <c r="F16" s="63" t="s">
        <v>44</v>
      </c>
      <c r="G16" s="24" t="s">
        <v>32</v>
      </c>
      <c r="H16" s="24"/>
      <c r="I16" s="25"/>
    </row>
    <row r="17" spans="1:9" ht="41.4" customHeight="1" thickBot="1" x14ac:dyDescent="0.35">
      <c r="A17" s="50"/>
      <c r="B17" s="50"/>
      <c r="C17" s="50"/>
      <c r="D17" s="54"/>
      <c r="E17" s="46"/>
      <c r="F17" s="62"/>
      <c r="G17" s="3" t="s">
        <v>31</v>
      </c>
      <c r="H17" s="35"/>
      <c r="I17" s="3"/>
    </row>
    <row r="18" spans="1:9" s="11" customFormat="1" ht="14.4" thickBot="1" x14ac:dyDescent="0.35">
      <c r="A18" s="50"/>
      <c r="B18" s="7"/>
      <c r="C18" s="8"/>
      <c r="D18" s="9"/>
      <c r="E18" s="41"/>
      <c r="F18" s="8"/>
      <c r="G18" s="8" t="s">
        <v>7</v>
      </c>
      <c r="H18" s="8"/>
      <c r="I18" s="9">
        <f>SUM(I17:I17)</f>
        <v>0</v>
      </c>
    </row>
    <row r="19" spans="1:9" ht="14.4" thickBot="1" x14ac:dyDescent="0.35">
      <c r="A19" s="52" t="s">
        <v>41</v>
      </c>
      <c r="B19" s="60" t="s">
        <v>24</v>
      </c>
      <c r="C19" s="49" t="s">
        <v>43</v>
      </c>
      <c r="D19" s="53">
        <v>27.616700000000002</v>
      </c>
      <c r="E19" s="48">
        <f>D19*0.4</f>
        <v>11.046680000000002</v>
      </c>
      <c r="F19" s="64" t="s">
        <v>45</v>
      </c>
      <c r="G19" s="13" t="s">
        <v>33</v>
      </c>
      <c r="H19" s="33"/>
      <c r="I19" s="23"/>
    </row>
    <row r="20" spans="1:9" ht="31.95" customHeight="1" thickBot="1" x14ac:dyDescent="0.35">
      <c r="A20" s="52"/>
      <c r="B20" s="57"/>
      <c r="C20" s="50"/>
      <c r="D20" s="54"/>
      <c r="E20" s="46"/>
      <c r="F20" s="62"/>
      <c r="G20" s="13" t="s">
        <v>34</v>
      </c>
      <c r="H20" s="33"/>
      <c r="I20" s="23"/>
    </row>
    <row r="21" spans="1:9" s="11" customFormat="1" ht="14.4" thickBot="1" x14ac:dyDescent="0.35">
      <c r="A21" s="55"/>
      <c r="B21" s="16"/>
      <c r="C21" s="17"/>
      <c r="D21" s="18"/>
      <c r="E21" s="18"/>
      <c r="F21" s="17"/>
      <c r="G21" s="17" t="s">
        <v>8</v>
      </c>
      <c r="H21" s="17"/>
      <c r="I21" s="18">
        <f>SUM(I19:I19)</f>
        <v>0</v>
      </c>
    </row>
    <row r="22" spans="1:9" ht="14.4" thickBot="1" x14ac:dyDescent="0.35">
      <c r="A22" s="26"/>
      <c r="B22" s="26"/>
      <c r="C22" s="26"/>
      <c r="D22" s="26"/>
      <c r="E22" s="26"/>
      <c r="F22" s="29"/>
      <c r="G22" s="26" t="s">
        <v>11</v>
      </c>
      <c r="H22" s="26"/>
      <c r="I22" s="27">
        <f>SUM(I21,I18,I15,I11,I7,I3)</f>
        <v>0</v>
      </c>
    </row>
  </sheetData>
  <mergeCells count="31">
    <mergeCell ref="F5:F6"/>
    <mergeCell ref="F9:F10"/>
    <mergeCell ref="F13:F14"/>
    <mergeCell ref="F16:F17"/>
    <mergeCell ref="F19:F20"/>
    <mergeCell ref="D19:D20"/>
    <mergeCell ref="A19:A21"/>
    <mergeCell ref="B5:B6"/>
    <mergeCell ref="C5:C6"/>
    <mergeCell ref="D5:D6"/>
    <mergeCell ref="B9:B10"/>
    <mergeCell ref="C9:C10"/>
    <mergeCell ref="D9:D10"/>
    <mergeCell ref="B13:B14"/>
    <mergeCell ref="C13:C14"/>
    <mergeCell ref="D13:D14"/>
    <mergeCell ref="A16:A18"/>
    <mergeCell ref="B16:B17"/>
    <mergeCell ref="C16:C17"/>
    <mergeCell ref="D16:D17"/>
    <mergeCell ref="B19:B20"/>
    <mergeCell ref="C19:C20"/>
    <mergeCell ref="A2:A3"/>
    <mergeCell ref="A4:A7"/>
    <mergeCell ref="A8:A11"/>
    <mergeCell ref="A12:A15"/>
    <mergeCell ref="E5:E6"/>
    <mergeCell ref="E9:E10"/>
    <mergeCell ref="E13:E14"/>
    <mergeCell ref="E16:E17"/>
    <mergeCell ref="E19:E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2017-03-29T06:51:45Z</dcterms:modified>
</cp:coreProperties>
</file>